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45" yWindow="44371" windowWidth="0" windowHeight="21165" activeTab="0"/>
  </bookViews>
  <sheets>
    <sheet name="Investment Property Cashflow" sheetId="1" r:id="rId1"/>
  </sheets>
  <definedNames>
    <definedName name="_xlnm.Print_Area" localSheetId="0">'Investment Property Cashflow'!$A$1:$I$32</definedName>
  </definedNames>
  <calcPr fullCalcOnLoad="1"/>
</workbook>
</file>

<file path=xl/sharedStrings.xml><?xml version="1.0" encoding="utf-8"?>
<sst xmlns="http://schemas.openxmlformats.org/spreadsheetml/2006/main" count="30" uniqueCount="30">
  <si>
    <t>Rent per week</t>
  </si>
  <si>
    <t>EXPENSES</t>
  </si>
  <si>
    <t>INCOME</t>
  </si>
  <si>
    <t>Interest on loan</t>
  </si>
  <si>
    <t>Rent</t>
  </si>
  <si>
    <t>Rates &amp; taxes</t>
  </si>
  <si>
    <t>SA Water</t>
  </si>
  <si>
    <t>Landlords Insurance</t>
  </si>
  <si>
    <t xml:space="preserve">Property management </t>
  </si>
  <si>
    <t>TOTAL</t>
  </si>
  <si>
    <t>Cashflow before tax benefits</t>
  </si>
  <si>
    <t>NET CASHFLOW AFTER TAX</t>
  </si>
  <si>
    <t>Purchase Price of Property</t>
  </si>
  <si>
    <t>Buyers Agent fee (if applicable)</t>
  </si>
  <si>
    <t>Interest rate</t>
  </si>
  <si>
    <t>Your tax rate (eg. 35.7%, 37% or 45%</t>
  </si>
  <si>
    <t>Per annum</t>
  </si>
  <si>
    <t>Per Week</t>
  </si>
  <si>
    <t>Loan amount (ie. total funds borrowed for purchase)</t>
  </si>
  <si>
    <t>Council Rates</t>
  </si>
  <si>
    <t>Land Tax</t>
  </si>
  <si>
    <t>ESL</t>
  </si>
  <si>
    <t>Investment Property Cashflow Calculator</t>
  </si>
  <si>
    <t>Disclaimer</t>
  </si>
  <si>
    <t xml:space="preserve">Once you know how much the property is going to cost you to hold, revisit the cashflow calculations you completed in Chapter 6 to ensure you can comfortably meet this commitments and can comfortably afford to hold this property. </t>
  </si>
  <si>
    <t xml:space="preserve">When considering purchasing an investment property, it is essential that you know how much the property will cost you to hold (ie. how much money out of your own pocket will you need to contribute on a regular basis to keep the property). Use this Property Cashflow Calculator to calculate your 'out of pocket costs' for each investment property you are thinking of adding to your Investment Portfolio. Fill in the details in the boxes shaded in pale blue. </t>
  </si>
  <si>
    <t>Purchase Fees (approx.)</t>
  </si>
  <si>
    <t>Total investment (approx.)</t>
  </si>
  <si>
    <t>Repairs/maintenance estimate (allow more for older properties)</t>
  </si>
  <si>
    <t>This is a model, not a prediction.
The results from this calculator are based on the limited information that you have provided and assumptions made about the future. The amounts projected are estimates only provided by this model and are not guaranteed.
This calculator cannot predict the out of pocket costs with 100% accuracy because this will depend on the circumstances surrounding the property and its associated tenants in the future. 
Do not rely solely on this calculator to make decisions about your retirement, there may be other factors to take into account. Consider your own investment objectives, financial situation and needs. You may wish to get advice from a licensed financial adviser.
The following assumptions are built into this calculator: 1. Property Management Fees of 10% per annum; 2. Rent will only be received for 50 weeks each year to allow for 2 weeks of vacancy each year.
Please note: this calculator does not take into consideration depreciation.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</si>
</sst>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quot;$&quot;* #,##0.0_-;_-&quot;$&quot;* &quot;-&quot;??_-;_-@_-"/>
    <numFmt numFmtId="173" formatCode="_-&quot;$&quot;* #,##0_-;\-&quot;$&quot;* #,##0_-;_-&quot;$&quot;* &quot;-&quot;??_-;_-@_-"/>
    <numFmt numFmtId="174" formatCode="_-&quot;$&quot;* #,##0.0_-;\-&quot;$&quot;* #,##0.0_-;_-&quot;$&quot;* &quot;-&quot;_-;_-@_-"/>
    <numFmt numFmtId="175" formatCode="_-&quot;$&quot;* #,##0.00_-;\-&quot;$&quot;* #,##0.00_-;_-&quot;$&quot;* &quot;-&quot;_-;_-@_-"/>
    <numFmt numFmtId="176" formatCode="_-&quot;$&quot;* #,##0.0000_-;\-&quot;$&quot;* #,##0.0000_-;_-&quot;$&quot;* &quot;-&quot;????_-;_-@_-"/>
    <numFmt numFmtId="177" formatCode="_-&quot;$&quot;* #,##0.000_-;\-&quot;$&quot;* #,##0.000_-;_-&quot;$&quot;* &quot;-&quot;???_-;_-@_-"/>
    <numFmt numFmtId="178" formatCode="_-&quot;$&quot;* #,##0.0_-;\-&quot;$&quot;* #,##0.0_-;_-&quot;$&quot;* &quot;-&quot;?_-;_-@_-"/>
    <numFmt numFmtId="179" formatCode="0.0%"/>
    <numFmt numFmtId="180" formatCode="[$-C09]dddd\,\ d\ mmmm\ yyyy"/>
    <numFmt numFmtId="181" formatCode="[$-409]h:mm:ss\ AM/PM"/>
    <numFmt numFmtId="182" formatCode="&quot;$&quot;#,##0.00"/>
  </numFmts>
  <fonts count="58">
    <font>
      <sz val="10"/>
      <name val="Arial"/>
      <family val="0"/>
    </font>
    <font>
      <sz val="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0"/>
      <name val="Calibri"/>
      <family val="0"/>
    </font>
    <font>
      <sz val="11"/>
      <color indexed="63"/>
      <name val="Calibri"/>
      <family val="2"/>
    </font>
    <font>
      <b/>
      <sz val="24"/>
      <color indexed="9"/>
      <name val="Calibri"/>
      <family val="0"/>
    </font>
    <font>
      <sz val="12"/>
      <color indexed="63"/>
      <name val="Calibri"/>
      <family val="2"/>
    </font>
    <font>
      <sz val="14"/>
      <color indexed="63"/>
      <name val="Calibri"/>
      <family val="2"/>
    </font>
    <font>
      <sz val="12"/>
      <name val="Arial"/>
      <family val="0"/>
    </font>
    <font>
      <b/>
      <sz val="14"/>
      <color indexed="63"/>
      <name val="Calibri"/>
      <family val="0"/>
    </font>
    <font>
      <b/>
      <sz val="14"/>
      <color indexed="9"/>
      <name val="Calibri"/>
      <family val="2"/>
    </font>
    <font>
      <sz val="14"/>
      <color indexed="9"/>
      <name val="Calibri"/>
      <family val="0"/>
    </font>
    <font>
      <b/>
      <sz val="12"/>
      <color indexed="63"/>
      <name val="Calibri"/>
      <family val="0"/>
    </font>
    <font>
      <sz val="14"/>
      <color indexed="63"/>
      <name val="Calibri (Body)"/>
      <family val="0"/>
    </font>
    <font>
      <sz val="16"/>
      <color indexed="25"/>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55565A"/>
      <name val="Calibri"/>
      <family val="2"/>
    </font>
    <font>
      <b/>
      <sz val="24"/>
      <color theme="0"/>
      <name val="Calibri"/>
      <family val="0"/>
    </font>
    <font>
      <sz val="12"/>
      <color rgb="FF55565A"/>
      <name val="Calibri"/>
      <family val="2"/>
    </font>
    <font>
      <sz val="14"/>
      <color rgb="FF55565A"/>
      <name val="Calibri"/>
      <family val="2"/>
    </font>
    <font>
      <b/>
      <sz val="14"/>
      <color theme="0"/>
      <name val="Calibri"/>
      <family val="2"/>
    </font>
    <font>
      <sz val="14"/>
      <color theme="0"/>
      <name val="Calibri"/>
      <family val="0"/>
    </font>
    <font>
      <b/>
      <sz val="12"/>
      <color rgb="FF55565A"/>
      <name val="Calibri"/>
      <family val="0"/>
    </font>
    <font>
      <b/>
      <sz val="14"/>
      <color rgb="FF55565A"/>
      <name val="Calibri"/>
      <family val="0"/>
    </font>
    <font>
      <sz val="14"/>
      <color rgb="FF55565A"/>
      <name val="Calibri (Body)"/>
      <family val="0"/>
    </font>
    <font>
      <sz val="16"/>
      <color rgb="FFCC263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CC2631"/>
        <bgColor indexed="64"/>
      </patternFill>
    </fill>
    <fill>
      <patternFill patternType="solid">
        <fgColor theme="0"/>
        <bgColor indexed="64"/>
      </patternFill>
    </fill>
    <fill>
      <patternFill patternType="solid">
        <fgColor rgb="FF55565A"/>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1499900072813034"/>
      </top>
      <bottom style="thin">
        <color theme="0" tint="-0.149990007281303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7">
    <xf numFmtId="0" fontId="0" fillId="0" borderId="0" xfId="0" applyAlignment="1">
      <alignment/>
    </xf>
    <xf numFmtId="0" fontId="19" fillId="33" borderId="0" xfId="0" applyFont="1" applyFill="1" applyBorder="1" applyAlignment="1" applyProtection="1">
      <alignment/>
      <protection/>
    </xf>
    <xf numFmtId="0" fontId="19" fillId="33" borderId="0" xfId="0" applyFont="1" applyFill="1" applyBorder="1" applyAlignment="1" applyProtection="1">
      <alignment horizontal="center"/>
      <protection/>
    </xf>
    <xf numFmtId="0" fontId="0" fillId="0" borderId="0" xfId="0" applyFont="1" applyFill="1" applyBorder="1" applyAlignment="1">
      <alignment/>
    </xf>
    <xf numFmtId="0" fontId="48" fillId="34" borderId="0" xfId="0" applyFont="1" applyFill="1" applyAlignment="1" applyProtection="1">
      <alignment/>
      <protection/>
    </xf>
    <xf numFmtId="0" fontId="49" fillId="34" borderId="0" xfId="0" applyFont="1" applyFill="1" applyAlignment="1" applyProtection="1">
      <alignment horizontal="left" vertical="center"/>
      <protection/>
    </xf>
    <xf numFmtId="0" fontId="0" fillId="0" borderId="0" xfId="0" applyFont="1" applyAlignment="1">
      <alignment/>
    </xf>
    <xf numFmtId="0" fontId="50" fillId="33" borderId="0" xfId="0" applyFont="1" applyFill="1" applyAlignment="1" applyProtection="1">
      <alignment/>
      <protection/>
    </xf>
    <xf numFmtId="0" fontId="51" fillId="33" borderId="10" xfId="0" applyFont="1" applyFill="1" applyBorder="1" applyAlignment="1" applyProtection="1">
      <alignment horizontal="left" vertical="center" wrapText="1"/>
      <protection/>
    </xf>
    <xf numFmtId="0" fontId="51" fillId="33" borderId="0" xfId="0" applyFont="1" applyFill="1" applyBorder="1" applyAlignment="1" applyProtection="1">
      <alignment vertical="center" wrapText="1"/>
      <protection/>
    </xf>
    <xf numFmtId="0" fontId="24" fillId="0" borderId="0" xfId="0" applyFont="1" applyAlignment="1">
      <alignment/>
    </xf>
    <xf numFmtId="0" fontId="50" fillId="33" borderId="11" xfId="0" applyFont="1" applyFill="1" applyBorder="1" applyAlignment="1" applyProtection="1">
      <alignment vertical="center"/>
      <protection/>
    </xf>
    <xf numFmtId="0" fontId="51" fillId="35" borderId="12" xfId="0" applyFont="1" applyFill="1" applyBorder="1" applyAlignment="1" applyProtection="1">
      <alignment horizontal="left" vertical="center" indent="1"/>
      <protection locked="0"/>
    </xf>
    <xf numFmtId="173" fontId="51" fillId="2" borderId="13" xfId="0" applyNumberFormat="1" applyFont="1" applyFill="1" applyBorder="1" applyAlignment="1" applyProtection="1">
      <alignment vertical="center"/>
      <protection locked="0"/>
    </xf>
    <xf numFmtId="0" fontId="51" fillId="35" borderId="12" xfId="0" applyFont="1" applyFill="1" applyBorder="1" applyAlignment="1" applyProtection="1">
      <alignment horizontal="left" vertical="center" wrapText="1" indent="1"/>
      <protection locked="0"/>
    </xf>
    <xf numFmtId="173" fontId="51" fillId="2" borderId="12" xfId="0" applyNumberFormat="1" applyFont="1" applyFill="1" applyBorder="1" applyAlignment="1" applyProtection="1">
      <alignment vertical="center"/>
      <protection locked="0"/>
    </xf>
    <xf numFmtId="0" fontId="51" fillId="33" borderId="0" xfId="0" applyFont="1" applyFill="1" applyAlignment="1" applyProtection="1">
      <alignment vertical="center"/>
      <protection locked="0"/>
    </xf>
    <xf numFmtId="44" fontId="24" fillId="0" borderId="0" xfId="0" applyNumberFormat="1" applyFont="1" applyAlignment="1" applyProtection="1">
      <alignment vertical="center"/>
      <protection locked="0"/>
    </xf>
    <xf numFmtId="0" fontId="24" fillId="0" borderId="0" xfId="0" applyFont="1" applyAlignment="1" applyProtection="1">
      <alignment vertical="center"/>
      <protection locked="0"/>
    </xf>
    <xf numFmtId="44" fontId="51" fillId="2" borderId="13" xfId="0" applyNumberFormat="1" applyFont="1" applyFill="1" applyBorder="1" applyAlignment="1" applyProtection="1">
      <alignment vertical="center"/>
      <protection locked="0"/>
    </xf>
    <xf numFmtId="9" fontId="51" fillId="2" borderId="12" xfId="57" applyFont="1" applyFill="1" applyBorder="1" applyAlignment="1" applyProtection="1">
      <alignment vertical="center"/>
      <protection locked="0"/>
    </xf>
    <xf numFmtId="44" fontId="51" fillId="2" borderId="12" xfId="44" applyFont="1" applyFill="1" applyBorder="1" applyAlignment="1" applyProtection="1">
      <alignment vertical="center"/>
      <protection locked="0"/>
    </xf>
    <xf numFmtId="0" fontId="50" fillId="33" borderId="11" xfId="0" applyFont="1" applyFill="1" applyBorder="1" applyAlignment="1" applyProtection="1">
      <alignment/>
      <protection/>
    </xf>
    <xf numFmtId="0" fontId="51" fillId="33" borderId="0" xfId="0" applyFont="1" applyFill="1" applyAlignment="1" applyProtection="1">
      <alignment/>
      <protection locked="0"/>
    </xf>
    <xf numFmtId="44" fontId="51" fillId="33" borderId="0" xfId="0" applyNumberFormat="1" applyFont="1" applyFill="1" applyAlignment="1" applyProtection="1">
      <alignment/>
      <protection locked="0"/>
    </xf>
    <xf numFmtId="44" fontId="24" fillId="0" borderId="0" xfId="0" applyNumberFormat="1" applyFont="1" applyAlignment="1" applyProtection="1">
      <alignment/>
      <protection locked="0"/>
    </xf>
    <xf numFmtId="0" fontId="24" fillId="0" borderId="0" xfId="0" applyFont="1" applyAlignment="1" applyProtection="1">
      <alignment/>
      <protection locked="0"/>
    </xf>
    <xf numFmtId="0" fontId="52" fillId="36" borderId="14" xfId="0" applyFont="1" applyFill="1" applyBorder="1" applyAlignment="1" applyProtection="1">
      <alignment horizontal="left" vertical="center" indent="1"/>
      <protection locked="0"/>
    </xf>
    <xf numFmtId="0" fontId="53" fillId="36" borderId="15" xfId="0" applyFont="1" applyFill="1" applyBorder="1" applyAlignment="1" applyProtection="1">
      <alignment horizontal="left" vertical="center" indent="1"/>
      <protection locked="0"/>
    </xf>
    <xf numFmtId="44" fontId="53" fillId="36" borderId="15" xfId="0" applyNumberFormat="1" applyFont="1" applyFill="1" applyBorder="1" applyAlignment="1" applyProtection="1">
      <alignment horizontal="left" vertical="center" indent="1"/>
      <protection locked="0"/>
    </xf>
    <xf numFmtId="0" fontId="52" fillId="36" borderId="15" xfId="0" applyFont="1" applyFill="1" applyBorder="1" applyAlignment="1" applyProtection="1">
      <alignment horizontal="left" vertical="center" indent="1"/>
      <protection locked="0"/>
    </xf>
    <xf numFmtId="44" fontId="53" fillId="36" borderId="13" xfId="0" applyNumberFormat="1" applyFont="1" applyFill="1" applyBorder="1" applyAlignment="1" applyProtection="1">
      <alignment horizontal="left" vertical="center" indent="1"/>
      <protection locked="0"/>
    </xf>
    <xf numFmtId="0" fontId="50" fillId="33" borderId="0" xfId="0" applyFont="1" applyFill="1" applyAlignment="1" applyProtection="1">
      <alignment vertical="center"/>
      <protection/>
    </xf>
    <xf numFmtId="0" fontId="51" fillId="0" borderId="0" xfId="0" applyFont="1" applyBorder="1" applyAlignment="1" applyProtection="1">
      <alignment horizontal="left" vertical="center" wrapText="1"/>
      <protection locked="0"/>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horizontal="left" vertical="center"/>
      <protection locked="0"/>
    </xf>
    <xf numFmtId="0" fontId="51" fillId="0" borderId="0" xfId="0" applyFont="1" applyBorder="1" applyAlignment="1" applyProtection="1">
      <alignment horizontal="left" vertical="center"/>
      <protection locked="0"/>
    </xf>
    <xf numFmtId="173" fontId="51" fillId="2" borderId="12" xfId="0" applyNumberFormat="1" applyFont="1" applyFill="1" applyBorder="1" applyAlignment="1" applyProtection="1">
      <alignment horizontal="left" vertical="center"/>
      <protection locked="0"/>
    </xf>
    <xf numFmtId="44" fontId="51" fillId="0" borderId="0" xfId="0" applyNumberFormat="1" applyFont="1" applyFill="1" applyBorder="1" applyAlignment="1" applyProtection="1">
      <alignment vertical="center"/>
      <protection locked="0"/>
    </xf>
    <xf numFmtId="44" fontId="51" fillId="0" borderId="0" xfId="0" applyNumberFormat="1" applyFont="1" applyBorder="1" applyAlignment="1" applyProtection="1">
      <alignment vertical="center"/>
      <protection locked="0"/>
    </xf>
    <xf numFmtId="0" fontId="54" fillId="33" borderId="0" xfId="0" applyFont="1" applyFill="1" applyAlignment="1" applyProtection="1">
      <alignment vertical="center"/>
      <protection/>
    </xf>
    <xf numFmtId="170" fontId="51" fillId="2" borderId="12" xfId="0" applyNumberFormat="1" applyFont="1" applyFill="1" applyBorder="1" applyAlignment="1" applyProtection="1">
      <alignment horizontal="left" vertical="center"/>
      <protection locked="0"/>
    </xf>
    <xf numFmtId="173"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horizontal="left" vertical="center" wrapText="1"/>
      <protection locked="0"/>
    </xf>
    <xf numFmtId="0" fontId="51" fillId="0" borderId="16" xfId="0" applyFont="1" applyFill="1" applyBorder="1" applyAlignment="1" applyProtection="1">
      <alignment horizontal="left" vertical="center" wrapText="1"/>
      <protection locked="0"/>
    </xf>
    <xf numFmtId="10" fontId="51" fillId="4" borderId="12" xfId="0" applyNumberFormat="1" applyFont="1" applyFill="1" applyBorder="1" applyAlignment="1" applyProtection="1">
      <alignment horizontal="left" vertical="center"/>
      <protection locked="0"/>
    </xf>
    <xf numFmtId="44" fontId="51" fillId="0" borderId="0" xfId="0" applyNumberFormat="1" applyFont="1" applyBorder="1" applyAlignment="1" applyProtection="1">
      <alignment horizontal="left" vertical="center"/>
      <protection locked="0"/>
    </xf>
    <xf numFmtId="0" fontId="55" fillId="0" borderId="0" xfId="0" applyFont="1" applyBorder="1" applyAlignment="1" applyProtection="1">
      <alignment horizontal="left" vertical="center" wrapText="1"/>
      <protection locked="0"/>
    </xf>
    <xf numFmtId="0" fontId="55" fillId="0" borderId="16" xfId="0" applyFont="1" applyBorder="1" applyAlignment="1" applyProtection="1">
      <alignment horizontal="left" vertical="center" wrapText="1"/>
      <protection locked="0"/>
    </xf>
    <xf numFmtId="0" fontId="51" fillId="33" borderId="0" xfId="0" applyFont="1" applyFill="1" applyBorder="1" applyAlignment="1" applyProtection="1">
      <alignment vertical="center"/>
      <protection locked="0"/>
    </xf>
    <xf numFmtId="44" fontId="51" fillId="33" borderId="0" xfId="0" applyNumberFormat="1" applyFont="1" applyFill="1" applyBorder="1" applyAlignment="1" applyProtection="1">
      <alignment vertical="center"/>
      <protection locked="0"/>
    </xf>
    <xf numFmtId="0" fontId="50" fillId="33" borderId="0" xfId="0" applyFont="1" applyFill="1" applyAlignment="1">
      <alignment vertical="center"/>
    </xf>
    <xf numFmtId="0" fontId="53" fillId="34" borderId="14" xfId="0" applyFont="1" applyFill="1" applyBorder="1" applyAlignment="1" applyProtection="1">
      <alignment horizontal="left" vertical="center"/>
      <protection locked="0"/>
    </xf>
    <xf numFmtId="0" fontId="53" fillId="34" borderId="15" xfId="0" applyFont="1" applyFill="1" applyBorder="1" applyAlignment="1" applyProtection="1">
      <alignment horizontal="right" vertical="center"/>
      <protection locked="0"/>
    </xf>
    <xf numFmtId="44" fontId="53" fillId="34" borderId="15" xfId="0" applyNumberFormat="1" applyFont="1" applyFill="1" applyBorder="1" applyAlignment="1" applyProtection="1">
      <alignment horizontal="left" vertical="center"/>
      <protection locked="0"/>
    </xf>
    <xf numFmtId="44" fontId="53" fillId="34" borderId="13" xfId="0" applyNumberFormat="1" applyFont="1" applyFill="1" applyBorder="1" applyAlignment="1" applyProtection="1">
      <alignment horizontal="right" vertical="center"/>
      <protection locked="0"/>
    </xf>
    <xf numFmtId="0" fontId="53" fillId="33" borderId="0" xfId="0" applyFont="1" applyFill="1" applyBorder="1" applyAlignment="1" applyProtection="1">
      <alignment horizontal="left" vertical="center"/>
      <protection locked="0"/>
    </xf>
    <xf numFmtId="44" fontId="53" fillId="33" borderId="0" xfId="0" applyNumberFormat="1" applyFont="1" applyFill="1" applyBorder="1" applyAlignment="1" applyProtection="1">
      <alignment horizontal="left" vertical="center"/>
      <protection locked="0"/>
    </xf>
    <xf numFmtId="0" fontId="53" fillId="36" borderId="0" xfId="0" applyFont="1" applyFill="1" applyBorder="1" applyAlignment="1" applyProtection="1">
      <alignment horizontal="left" vertical="center" indent="1"/>
      <protection locked="0"/>
    </xf>
    <xf numFmtId="8" fontId="51" fillId="0" borderId="17" xfId="0" applyNumberFormat="1" applyFont="1" applyFill="1" applyBorder="1" applyAlignment="1" applyProtection="1">
      <alignment vertical="center"/>
      <protection/>
    </xf>
    <xf numFmtId="8" fontId="51" fillId="0" borderId="17" xfId="0" applyNumberFormat="1" applyFont="1" applyBorder="1" applyAlignment="1" applyProtection="1">
      <alignment vertical="center"/>
      <protection locked="0"/>
    </xf>
    <xf numFmtId="0" fontId="52" fillId="36" borderId="0" xfId="0" applyFont="1" applyFill="1" applyBorder="1" applyAlignment="1" applyProtection="1">
      <alignment horizontal="left" vertical="center" indent="1"/>
      <protection locked="0"/>
    </xf>
    <xf numFmtId="8" fontId="55" fillId="0" borderId="12" xfId="0" applyNumberFormat="1" applyFont="1" applyFill="1" applyBorder="1" applyAlignment="1" applyProtection="1">
      <alignment vertical="center"/>
      <protection/>
    </xf>
    <xf numFmtId="8" fontId="51" fillId="0" borderId="12" xfId="0" applyNumberFormat="1" applyFont="1" applyBorder="1" applyAlignment="1" applyProtection="1">
      <alignment vertical="center"/>
      <protection locked="0"/>
    </xf>
    <xf numFmtId="0" fontId="55" fillId="33" borderId="0" xfId="0" applyFont="1" applyFill="1" applyBorder="1" applyAlignment="1" applyProtection="1">
      <alignment vertical="center"/>
      <protection locked="0"/>
    </xf>
    <xf numFmtId="8" fontId="55" fillId="33" borderId="0" xfId="0" applyNumberFormat="1" applyFont="1" applyFill="1" applyBorder="1" applyAlignment="1" applyProtection="1">
      <alignment vertical="center"/>
      <protection/>
    </xf>
    <xf numFmtId="8" fontId="51" fillId="33" borderId="0" xfId="0" applyNumberFormat="1" applyFont="1" applyFill="1" applyBorder="1" applyAlignment="1" applyProtection="1">
      <alignment vertical="center"/>
      <protection locked="0"/>
    </xf>
    <xf numFmtId="0" fontId="50" fillId="33" borderId="0" xfId="0" applyFont="1" applyFill="1" applyAlignment="1">
      <alignment/>
    </xf>
    <xf numFmtId="0" fontId="56" fillId="33" borderId="0" xfId="0" applyFont="1" applyFill="1" applyAlignment="1" applyProtection="1">
      <alignment horizontal="left" vertical="center" wrapText="1"/>
      <protection locked="0"/>
    </xf>
    <xf numFmtId="0" fontId="51" fillId="33" borderId="0" xfId="0" applyFont="1" applyFill="1" applyAlignment="1" applyProtection="1">
      <alignment horizontal="left" vertical="center" wrapText="1"/>
      <protection locked="0"/>
    </xf>
    <xf numFmtId="0" fontId="51" fillId="33" borderId="0" xfId="0" applyFont="1" applyFill="1" applyAlignment="1" applyProtection="1">
      <alignment wrapText="1"/>
      <protection locked="0"/>
    </xf>
    <xf numFmtId="0" fontId="19" fillId="33" borderId="0" xfId="0" applyFont="1" applyFill="1" applyAlignment="1" applyProtection="1">
      <alignment/>
      <protection/>
    </xf>
    <xf numFmtId="0" fontId="57" fillId="33" borderId="0" xfId="0" applyFont="1" applyFill="1" applyAlignment="1" applyProtection="1">
      <alignment horizontal="left" wrapText="1"/>
      <protection/>
    </xf>
    <xf numFmtId="0" fontId="19" fillId="33" borderId="0" xfId="0" applyFont="1" applyFill="1" applyAlignment="1">
      <alignment/>
    </xf>
    <xf numFmtId="0" fontId="48" fillId="33" borderId="0" xfId="0" applyFont="1" applyFill="1" applyAlignment="1" applyProtection="1">
      <alignment horizontal="left" vertical="center" wrapText="1"/>
      <protection/>
    </xf>
    <xf numFmtId="0" fontId="50" fillId="33" borderId="0" xfId="0" applyFont="1" applyFill="1" applyAlignment="1" applyProtection="1">
      <alignment horizontal="left" vertical="center" wrapText="1" indent="1"/>
      <protection/>
    </xf>
    <xf numFmtId="0" fontId="48" fillId="33" borderId="0" xfId="0" applyFont="1" applyFill="1" applyAlignment="1" applyProtection="1">
      <alignment/>
      <protection/>
    </xf>
    <xf numFmtId="0" fontId="0" fillId="0" borderId="0" xfId="0" applyFont="1" applyAlignment="1" applyProtection="1">
      <alignment horizontal="center"/>
      <protection locked="0"/>
    </xf>
    <xf numFmtId="0" fontId="0" fillId="0" borderId="0" xfId="0" applyFont="1" applyAlignment="1" applyProtection="1">
      <alignment/>
      <protection locked="0"/>
    </xf>
    <xf numFmtId="44" fontId="0" fillId="0" borderId="0" xfId="0" applyNumberFormat="1" applyFont="1" applyAlignment="1" applyProtection="1">
      <alignment/>
      <protection locked="0"/>
    </xf>
    <xf numFmtId="173" fontId="51" fillId="4" borderId="13" xfId="0" applyNumberFormat="1" applyFont="1" applyFill="1" applyBorder="1" applyAlignment="1" applyProtection="1">
      <alignment vertical="center"/>
      <protection hidden="1"/>
    </xf>
    <xf numFmtId="170" fontId="55" fillId="4" borderId="13" xfId="0" applyNumberFormat="1" applyFont="1" applyFill="1" applyBorder="1" applyAlignment="1" applyProtection="1">
      <alignment vertical="center"/>
      <protection hidden="1"/>
    </xf>
    <xf numFmtId="173" fontId="51" fillId="4" borderId="17" xfId="0" applyNumberFormat="1" applyFont="1" applyFill="1" applyBorder="1" applyAlignment="1" applyProtection="1">
      <alignment vertical="center"/>
      <protection hidden="1"/>
    </xf>
    <xf numFmtId="173" fontId="51" fillId="4" borderId="12" xfId="0" applyNumberFormat="1" applyFont="1" applyFill="1" applyBorder="1" applyAlignment="1" applyProtection="1">
      <alignment vertical="center"/>
      <protection hidden="1"/>
    </xf>
    <xf numFmtId="173" fontId="55" fillId="0" borderId="12" xfId="0" applyNumberFormat="1" applyFont="1" applyBorder="1" applyAlignment="1" applyProtection="1">
      <alignment vertical="center"/>
      <protection hidden="1"/>
    </xf>
    <xf numFmtId="8" fontId="51" fillId="4" borderId="17" xfId="0" applyNumberFormat="1" applyFont="1" applyFill="1" applyBorder="1" applyAlignment="1" applyProtection="1">
      <alignment vertical="center"/>
      <protection hidden="1"/>
    </xf>
    <xf numFmtId="8" fontId="55" fillId="4" borderId="12" xfId="0" applyNumberFormat="1" applyFont="1" applyFill="1" applyBorder="1" applyAlignment="1" applyProtection="1">
      <alignment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2</xdr:col>
      <xdr:colOff>514350</xdr:colOff>
      <xdr:row>5</xdr:row>
      <xdr:rowOff>47625</xdr:rowOff>
    </xdr:to>
    <xdr:pic>
      <xdr:nvPicPr>
        <xdr:cNvPr id="1" name="Picture 3"/>
        <xdr:cNvPicPr preferRelativeResize="1">
          <a:picLocks noChangeAspect="1"/>
        </xdr:cNvPicPr>
      </xdr:nvPicPr>
      <xdr:blipFill>
        <a:blip r:embed="rId1"/>
        <a:stretch>
          <a:fillRect/>
        </a:stretch>
      </xdr:blipFill>
      <xdr:spPr>
        <a:xfrm>
          <a:off x="523875" y="238125"/>
          <a:ext cx="26670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89" zoomScaleNormal="89" workbookViewId="0" topLeftCell="A1">
      <selection activeCell="C12" sqref="C12"/>
    </sheetView>
  </sheetViews>
  <sheetFormatPr defaultColWidth="11.421875" defaultRowHeight="12.75"/>
  <cols>
    <col min="1" max="1" width="7.28125" style="6" customWidth="1"/>
    <col min="2" max="2" width="32.8515625" style="77" customWidth="1"/>
    <col min="3" max="3" width="18.8515625" style="78" customWidth="1"/>
    <col min="4" max="4" width="21.57421875" style="78" customWidth="1"/>
    <col min="5" max="5" width="18.8515625" style="79" customWidth="1"/>
    <col min="6" max="6" width="8.8515625" style="79" customWidth="1"/>
    <col min="7" max="7" width="12.8515625" style="78" customWidth="1"/>
    <col min="8" max="8" width="18.8515625" style="78" customWidth="1"/>
    <col min="9" max="9" width="18.8515625" style="79" customWidth="1"/>
    <col min="10" max="16384" width="11.421875" style="78" customWidth="1"/>
  </cols>
  <sheetData>
    <row r="1" spans="1:9" s="3" customFormat="1" ht="15.75" customHeight="1">
      <c r="A1" s="1"/>
      <c r="B1" s="2"/>
      <c r="C1" s="2"/>
      <c r="D1" s="2"/>
      <c r="E1" s="2"/>
      <c r="F1" s="2"/>
      <c r="G1" s="2"/>
      <c r="H1" s="2"/>
      <c r="I1" s="2"/>
    </row>
    <row r="2" spans="1:9" s="3" customFormat="1" ht="15.75" customHeight="1">
      <c r="A2" s="1"/>
      <c r="B2" s="2"/>
      <c r="C2" s="2"/>
      <c r="D2" s="2"/>
      <c r="E2" s="2"/>
      <c r="F2" s="2"/>
      <c r="G2" s="2"/>
      <c r="H2" s="2"/>
      <c r="I2" s="2"/>
    </row>
    <row r="3" spans="1:9" s="3" customFormat="1" ht="15.75" customHeight="1">
      <c r="A3" s="1"/>
      <c r="B3" s="2"/>
      <c r="C3" s="2"/>
      <c r="D3" s="2"/>
      <c r="E3" s="2"/>
      <c r="F3" s="2"/>
      <c r="G3" s="2"/>
      <c r="H3" s="2"/>
      <c r="I3" s="2"/>
    </row>
    <row r="4" spans="1:9" s="3" customFormat="1" ht="15.75" customHeight="1">
      <c r="A4" s="1"/>
      <c r="B4" s="2"/>
      <c r="C4" s="2"/>
      <c r="D4" s="2"/>
      <c r="E4" s="2"/>
      <c r="F4" s="2"/>
      <c r="G4" s="2"/>
      <c r="H4" s="2"/>
      <c r="I4" s="2"/>
    </row>
    <row r="5" spans="1:9" s="3" customFormat="1" ht="15.75" customHeight="1">
      <c r="A5" s="1"/>
      <c r="B5" s="2"/>
      <c r="C5" s="2"/>
      <c r="D5" s="2"/>
      <c r="E5" s="2"/>
      <c r="F5" s="2"/>
      <c r="G5" s="2"/>
      <c r="H5" s="2"/>
      <c r="I5" s="2"/>
    </row>
    <row r="6" spans="1:9" s="3" customFormat="1" ht="15.75" customHeight="1">
      <c r="A6" s="1"/>
      <c r="B6" s="2"/>
      <c r="C6" s="2"/>
      <c r="D6" s="2"/>
      <c r="E6" s="2"/>
      <c r="F6" s="2"/>
      <c r="G6" s="2"/>
      <c r="H6" s="2"/>
      <c r="I6" s="2"/>
    </row>
    <row r="7" spans="1:9" s="6" customFormat="1" ht="48" customHeight="1">
      <c r="A7" s="4"/>
      <c r="B7" s="5" t="s">
        <v>22</v>
      </c>
      <c r="C7" s="5"/>
      <c r="D7" s="5"/>
      <c r="E7" s="5"/>
      <c r="F7" s="5"/>
      <c r="G7" s="5"/>
      <c r="H7" s="5"/>
      <c r="I7" s="5"/>
    </row>
    <row r="8" spans="1:9" s="10" customFormat="1" ht="105.75" customHeight="1">
      <c r="A8" s="7"/>
      <c r="B8" s="8" t="s">
        <v>25</v>
      </c>
      <c r="C8" s="8"/>
      <c r="D8" s="8"/>
      <c r="E8" s="8"/>
      <c r="F8" s="8"/>
      <c r="G8" s="8"/>
      <c r="H8" s="8"/>
      <c r="I8" s="9"/>
    </row>
    <row r="9" spans="1:10" s="18" customFormat="1" ht="31.5" customHeight="1">
      <c r="A9" s="11"/>
      <c r="B9" s="12" t="s">
        <v>12</v>
      </c>
      <c r="C9" s="13"/>
      <c r="D9" s="14" t="s">
        <v>0</v>
      </c>
      <c r="E9" s="14"/>
      <c r="F9" s="14"/>
      <c r="G9" s="14"/>
      <c r="H9" s="15"/>
      <c r="I9" s="16"/>
      <c r="J9" s="17"/>
    </row>
    <row r="10" spans="1:10" s="18" customFormat="1" ht="31.5" customHeight="1">
      <c r="A10" s="11"/>
      <c r="B10" s="12" t="s">
        <v>13</v>
      </c>
      <c r="C10" s="19"/>
      <c r="D10" s="14" t="s">
        <v>14</v>
      </c>
      <c r="E10" s="14"/>
      <c r="F10" s="14"/>
      <c r="G10" s="14"/>
      <c r="H10" s="20"/>
      <c r="I10" s="16"/>
      <c r="J10" s="17"/>
    </row>
    <row r="11" spans="1:10" s="18" customFormat="1" ht="31.5" customHeight="1">
      <c r="A11" s="11"/>
      <c r="B11" s="12" t="s">
        <v>26</v>
      </c>
      <c r="C11" s="80">
        <f>C9*5.5%</f>
        <v>0</v>
      </c>
      <c r="D11" s="14" t="s">
        <v>18</v>
      </c>
      <c r="E11" s="14"/>
      <c r="F11" s="14"/>
      <c r="G11" s="14"/>
      <c r="H11" s="21"/>
      <c r="I11" s="16"/>
      <c r="J11" s="17"/>
    </row>
    <row r="12" spans="1:10" s="18" customFormat="1" ht="31.5" customHeight="1">
      <c r="A12" s="11"/>
      <c r="B12" s="12" t="s">
        <v>27</v>
      </c>
      <c r="C12" s="81">
        <f>SUM(C9:C11)</f>
        <v>0</v>
      </c>
      <c r="D12" s="14" t="s">
        <v>15</v>
      </c>
      <c r="E12" s="14"/>
      <c r="F12" s="14"/>
      <c r="G12" s="14"/>
      <c r="H12" s="20"/>
      <c r="I12" s="16"/>
      <c r="J12" s="17"/>
    </row>
    <row r="13" spans="1:10" s="26" customFormat="1" ht="31.5" customHeight="1">
      <c r="A13" s="22"/>
      <c r="B13" s="23"/>
      <c r="C13" s="23"/>
      <c r="D13" s="24"/>
      <c r="E13" s="24"/>
      <c r="F13" s="24"/>
      <c r="G13" s="24"/>
      <c r="H13" s="24"/>
      <c r="I13" s="23"/>
      <c r="J13" s="25"/>
    </row>
    <row r="14" spans="1:9" s="18" customFormat="1" ht="31.5" customHeight="1">
      <c r="A14" s="11"/>
      <c r="B14" s="27" t="s">
        <v>1</v>
      </c>
      <c r="C14" s="28"/>
      <c r="D14" s="29"/>
      <c r="E14" s="29"/>
      <c r="F14" s="28"/>
      <c r="G14" s="30" t="s">
        <v>2</v>
      </c>
      <c r="H14" s="31"/>
      <c r="I14" s="16"/>
    </row>
    <row r="15" spans="1:9" s="18" customFormat="1" ht="31.5" customHeight="1">
      <c r="A15" s="32"/>
      <c r="B15" s="33" t="s">
        <v>3</v>
      </c>
      <c r="C15" s="33"/>
      <c r="D15" s="33"/>
      <c r="E15" s="82">
        <f>H11*H10</f>
        <v>0</v>
      </c>
      <c r="F15" s="34"/>
      <c r="G15" s="34" t="s">
        <v>4</v>
      </c>
      <c r="H15" s="82">
        <f>H9*50</f>
        <v>0</v>
      </c>
      <c r="I15" s="16"/>
    </row>
    <row r="16" spans="1:9" s="18" customFormat="1" ht="31.5" customHeight="1">
      <c r="A16" s="32"/>
      <c r="B16" s="35" t="s">
        <v>5</v>
      </c>
      <c r="C16" s="36" t="s">
        <v>19</v>
      </c>
      <c r="D16" s="37"/>
      <c r="E16" s="38"/>
      <c r="F16" s="34"/>
      <c r="G16" s="34"/>
      <c r="H16" s="39"/>
      <c r="I16" s="16"/>
    </row>
    <row r="17" spans="1:9" s="18" customFormat="1" ht="31.5" customHeight="1">
      <c r="A17" s="40"/>
      <c r="B17" s="35"/>
      <c r="C17" s="36" t="s">
        <v>6</v>
      </c>
      <c r="D17" s="41"/>
      <c r="E17" s="34"/>
      <c r="F17" s="34"/>
      <c r="G17" s="34"/>
      <c r="H17" s="39"/>
      <c r="I17" s="16"/>
    </row>
    <row r="18" spans="1:9" s="18" customFormat="1" ht="31.5" customHeight="1">
      <c r="A18" s="40"/>
      <c r="B18" s="35"/>
      <c r="C18" s="36" t="s">
        <v>20</v>
      </c>
      <c r="D18" s="41"/>
      <c r="E18" s="42"/>
      <c r="F18" s="34"/>
      <c r="G18" s="34"/>
      <c r="H18" s="39"/>
      <c r="I18" s="16"/>
    </row>
    <row r="19" spans="1:9" s="18" customFormat="1" ht="31.5" customHeight="1">
      <c r="A19" s="40"/>
      <c r="B19" s="35"/>
      <c r="C19" s="36" t="s">
        <v>21</v>
      </c>
      <c r="D19" s="41"/>
      <c r="E19" s="83">
        <f>SUM(D16:D19)</f>
        <v>0</v>
      </c>
      <c r="F19" s="34"/>
      <c r="G19" s="34"/>
      <c r="H19" s="39"/>
      <c r="I19" s="16"/>
    </row>
    <row r="20" spans="1:9" s="18" customFormat="1" ht="31.5" customHeight="1">
      <c r="A20" s="32"/>
      <c r="B20" s="43" t="s">
        <v>7</v>
      </c>
      <c r="C20" s="43"/>
      <c r="D20" s="44"/>
      <c r="E20" s="15"/>
      <c r="F20" s="34"/>
      <c r="G20" s="34"/>
      <c r="H20" s="39"/>
      <c r="I20" s="16"/>
    </row>
    <row r="21" spans="1:9" s="18" customFormat="1" ht="31.5" customHeight="1">
      <c r="A21" s="32"/>
      <c r="B21" s="36" t="s">
        <v>8</v>
      </c>
      <c r="C21" s="45">
        <v>0.1</v>
      </c>
      <c r="D21" s="46"/>
      <c r="E21" s="83">
        <f>SUM(H15*C21)</f>
        <v>0</v>
      </c>
      <c r="F21" s="34"/>
      <c r="G21" s="34"/>
      <c r="H21" s="39"/>
      <c r="I21" s="16"/>
    </row>
    <row r="22" spans="1:9" s="18" customFormat="1" ht="31.5" customHeight="1">
      <c r="A22" s="32"/>
      <c r="B22" s="36" t="s">
        <v>28</v>
      </c>
      <c r="C22" s="36"/>
      <c r="D22" s="46"/>
      <c r="E22" s="15"/>
      <c r="F22" s="34"/>
      <c r="G22" s="34"/>
      <c r="H22" s="39"/>
      <c r="I22" s="16"/>
    </row>
    <row r="23" spans="1:9" s="18" customFormat="1" ht="31.5" customHeight="1">
      <c r="A23" s="32"/>
      <c r="B23" s="47" t="s">
        <v>9</v>
      </c>
      <c r="C23" s="47"/>
      <c r="D23" s="48"/>
      <c r="E23" s="84">
        <f>SUM(E15:E22)</f>
        <v>0</v>
      </c>
      <c r="F23" s="34"/>
      <c r="G23" s="34"/>
      <c r="H23" s="84">
        <f>SUM(H15:H22)</f>
        <v>0</v>
      </c>
      <c r="I23" s="16"/>
    </row>
    <row r="24" spans="1:9" s="18" customFormat="1" ht="31.5" customHeight="1">
      <c r="A24" s="32"/>
      <c r="B24" s="49"/>
      <c r="C24" s="49"/>
      <c r="D24" s="50"/>
      <c r="E24" s="50"/>
      <c r="F24" s="49"/>
      <c r="G24" s="49"/>
      <c r="H24" s="50"/>
      <c r="I24" s="16"/>
    </row>
    <row r="25" spans="1:9" s="18" customFormat="1" ht="31.5" customHeight="1">
      <c r="A25" s="51"/>
      <c r="B25" s="52"/>
      <c r="C25" s="53" t="s">
        <v>16</v>
      </c>
      <c r="D25" s="54"/>
      <c r="E25" s="55" t="s">
        <v>17</v>
      </c>
      <c r="F25" s="56"/>
      <c r="G25" s="56"/>
      <c r="H25" s="57"/>
      <c r="I25" s="16"/>
    </row>
    <row r="26" spans="1:9" s="18" customFormat="1" ht="31.5" customHeight="1">
      <c r="A26" s="51"/>
      <c r="B26" s="58" t="s">
        <v>10</v>
      </c>
      <c r="C26" s="59">
        <f>SUM(H23-E23)</f>
        <v>0</v>
      </c>
      <c r="D26" s="60"/>
      <c r="E26" s="85">
        <f>C26/52</f>
        <v>0</v>
      </c>
      <c r="F26" s="49"/>
      <c r="G26" s="49"/>
      <c r="H26" s="50"/>
      <c r="I26" s="16"/>
    </row>
    <row r="27" spans="1:9" s="18" customFormat="1" ht="31.5" customHeight="1">
      <c r="A27" s="51"/>
      <c r="B27" s="61" t="s">
        <v>11</v>
      </c>
      <c r="C27" s="62">
        <f>C26-(C26*H12)</f>
        <v>0</v>
      </c>
      <c r="D27" s="63"/>
      <c r="E27" s="86">
        <f>SUM(C27/52)</f>
        <v>0</v>
      </c>
      <c r="F27" s="49"/>
      <c r="G27" s="49"/>
      <c r="H27" s="50"/>
      <c r="I27" s="16"/>
    </row>
    <row r="28" spans="1:9" s="18" customFormat="1" ht="31.5" customHeight="1">
      <c r="A28" s="51"/>
      <c r="B28" s="64"/>
      <c r="C28" s="65"/>
      <c r="D28" s="66"/>
      <c r="E28" s="65"/>
      <c r="F28" s="49"/>
      <c r="G28" s="49"/>
      <c r="H28" s="50"/>
      <c r="I28" s="16"/>
    </row>
    <row r="29" spans="1:9" s="26" customFormat="1" ht="63.75" customHeight="1">
      <c r="A29" s="67"/>
      <c r="B29" s="68" t="s">
        <v>24</v>
      </c>
      <c r="C29" s="69"/>
      <c r="D29" s="69"/>
      <c r="E29" s="69"/>
      <c r="F29" s="69"/>
      <c r="G29" s="69"/>
      <c r="H29" s="69"/>
      <c r="I29" s="70"/>
    </row>
    <row r="30" spans="1:9" s="6" customFormat="1" ht="36" customHeight="1">
      <c r="A30" s="71"/>
      <c r="B30" s="72" t="s">
        <v>23</v>
      </c>
      <c r="C30" s="72"/>
      <c r="D30" s="72"/>
      <c r="E30" s="72"/>
      <c r="F30" s="72"/>
      <c r="G30" s="72"/>
      <c r="H30" s="73"/>
      <c r="I30" s="73"/>
    </row>
    <row r="31" spans="1:9" s="6" customFormat="1" ht="267.75" customHeight="1">
      <c r="A31" s="71"/>
      <c r="B31" s="74" t="s">
        <v>29</v>
      </c>
      <c r="C31" s="74"/>
      <c r="D31" s="74"/>
      <c r="E31" s="74"/>
      <c r="F31" s="74"/>
      <c r="G31" s="74"/>
      <c r="H31" s="73"/>
      <c r="I31" s="73"/>
    </row>
    <row r="32" spans="1:9" s="6" customFormat="1" ht="48" customHeight="1">
      <c r="A32" s="71"/>
      <c r="B32" s="75"/>
      <c r="C32" s="76"/>
      <c r="D32" s="76"/>
      <c r="E32" s="76"/>
      <c r="F32" s="76"/>
      <c r="G32" s="71"/>
      <c r="H32" s="73"/>
      <c r="I32" s="73"/>
    </row>
  </sheetData>
  <sheetProtection password="D1ED" sheet="1"/>
  <mergeCells count="13">
    <mergeCell ref="B15:D15"/>
    <mergeCell ref="B20:D20"/>
    <mergeCell ref="B23:D23"/>
    <mergeCell ref="B1:I6"/>
    <mergeCell ref="B7:I7"/>
    <mergeCell ref="D10:G10"/>
    <mergeCell ref="D9:G9"/>
    <mergeCell ref="B8:H8"/>
    <mergeCell ref="B31:G31"/>
    <mergeCell ref="B30:G30"/>
    <mergeCell ref="B29:H29"/>
    <mergeCell ref="D12:G12"/>
    <mergeCell ref="D11:G11"/>
  </mergeCells>
  <printOptions gridLines="1"/>
  <pageMargins left="0.25" right="0.25" top="1" bottom="1" header="0.3" footer="0.3"/>
  <pageSetup fitToHeight="0" fitToWidth="1" horizontalDpi="600" verticalDpi="600" orientation="portrait" paperSize="9" scale="63" r:id="rId2"/>
  <headerFooter alignWithMargins="0">
    <oddHeader>&amp;C&amp;F</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 Vasilios Haltis</dc:creator>
  <cp:keywords/>
  <dc:description/>
  <cp:lastModifiedBy>Nicole Kheng</cp:lastModifiedBy>
  <cp:lastPrinted>2014-05-07T02:14:36Z</cp:lastPrinted>
  <dcterms:created xsi:type="dcterms:W3CDTF">2002-08-22T10:32:54Z</dcterms:created>
  <dcterms:modified xsi:type="dcterms:W3CDTF">2017-10-05T04:13:10Z</dcterms:modified>
  <cp:category/>
  <cp:version/>
  <cp:contentType/>
  <cp:contentStatus/>
</cp:coreProperties>
</file>